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xr:revisionPtr revIDLastSave="0" documentId="11_FE0B8F02907FFC2EE90C1C17545DCE3AD7C0FBFE" xr6:coauthVersionLast="47" xr6:coauthVersionMax="47" xr10:uidLastSave="{00000000-0000-0000-0000-000000000000}"/>
  <bookViews>
    <workbookView xWindow="0" yWindow="0" windowWidth="0" windowHeight="0" xr2:uid="{00000000-000D-0000-FFFF-FFFF00000000}"/>
  </bookViews>
  <sheets>
    <sheet name="Mileage Log"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4" i="1"/>
  <c r="G33" i="1"/>
  <c r="H9" i="1"/>
  <c r="H10" i="1"/>
  <c r="H11" i="1"/>
  <c r="H12" i="1"/>
  <c r="H13" i="1"/>
  <c r="H14" i="1"/>
  <c r="H15" i="1"/>
  <c r="H16" i="1"/>
  <c r="H17" i="1"/>
  <c r="H18" i="1"/>
  <c r="H19" i="1"/>
  <c r="H20" i="1"/>
  <c r="H21" i="1"/>
  <c r="H22" i="1"/>
  <c r="H23" i="1"/>
  <c r="H24" i="1"/>
  <c r="H25" i="1"/>
  <c r="H26" i="1"/>
  <c r="H27" i="1"/>
  <c r="H28" i="1"/>
  <c r="H29" i="1"/>
  <c r="H30" i="1"/>
  <c r="H31" i="1"/>
  <c r="H32" i="1"/>
</calcChain>
</file>

<file path=xl/sharedStrings.xml><?xml version="1.0" encoding="utf-8"?>
<sst xmlns="http://schemas.openxmlformats.org/spreadsheetml/2006/main" count="17" uniqueCount="17">
  <si>
    <t>MILEAGE LOG</t>
  </si>
  <si>
    <t>[ Add your logo here ]</t>
  </si>
  <si>
    <t>Name</t>
  </si>
  <si>
    <t>Rate up to 10,000 miles</t>
  </si>
  <si>
    <t>Tax year</t>
  </si>
  <si>
    <t>Rate after 10,000 miles</t>
  </si>
  <si>
    <t>Date</t>
  </si>
  <si>
    <t>From</t>
  </si>
  <si>
    <t>To</t>
  </si>
  <si>
    <t>Purpose</t>
  </si>
  <si>
    <t>Miles</t>
  </si>
  <si>
    <t>Amount</t>
  </si>
  <si>
    <t>Running miles</t>
  </si>
  <si>
    <t>Total miles</t>
  </si>
  <si>
    <t>Total to claim</t>
  </si>
  <si>
    <t>Enter each trip and the amount works itself out. It follows HMRC approved mileage: 45p a mile up to 10,000 business miles in the tax year, then 25p, and it splits the trip that crosses 10,000 for you. Check the current HMRC rates each year, the cells at the top can be updated.</t>
  </si>
  <si>
    <t>Built by LWBC Solutions   ·   Custom tools and software for small businesses   ·   lwbc.ltd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</si>
</sst>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quot;-&quot;"/>
    <numFmt numFmtId="165" formatCode="dd\ mmm\ yyyy"/>
    <numFmt numFmtId="166" formatCode="#,##0;\-#,##0;&quot;-&quot;"/>
  </numFmts>
  <fonts count="13" x14ac:knownFonts="1">
    <font>
      <sz val="11"/>
      <color theme="1"/>
      <name val="Calibri"/>
      <family val="2"/>
      <scheme val="minor"/>
    </font>
    <font>
      <b/>
      <sz val="26"/>
      <color rgb="FF1A1A1A"/>
      <name val="Arial"/>
    </font>
    <font>
      <i/>
      <sz val="9.5"/>
      <color rgb="FF6F6F6F"/>
      <name val="Arial"/>
    </font>
    <font>
      <sz val="9.5"/>
      <color rgb="FF6F6F6F"/>
      <name val="Arial"/>
    </font>
    <font>
      <sz val="10"/>
      <color rgb="FF0F4C9C"/>
      <name val="Arial"/>
    </font>
    <font>
      <b/>
      <sz val="9.5"/>
      <color rgb="FFFFFFFF"/>
      <name val="Arial"/>
    </font>
    <font>
      <sz val="10"/>
      <color rgb="FF6F6F6F"/>
      <name val="Arial"/>
    </font>
    <font>
      <sz val="10"/>
      <color rgb="FF1A1A1A"/>
      <name val="Arial"/>
    </font>
    <font>
      <b/>
      <sz val="10"/>
      <color rgb="FF1A1A1A"/>
      <name val="Arial"/>
    </font>
    <font>
      <b/>
      <sz val="11"/>
      <color rgb="FF1A1A1A"/>
      <name val="Arial"/>
    </font>
    <font>
      <b/>
      <sz val="12"/>
      <color rgb="FF1A1A1A"/>
      <name val="Arial"/>
    </font>
    <font>
      <i/>
      <sz val="9"/>
      <color rgb="FF6F6F6F"/>
      <name val="Arial"/>
    </font>
    <font>
      <sz val="9"/>
      <color rgb="FF6F6F6F"/>
      <name val="Arial"/>
    </font>
  </fonts>
  <fills count="5">
    <fill>
      <patternFill patternType="none"/>
    </fill>
    <fill>
      <patternFill patternType="gray125"/>
    </fill>
    <fill>
      <patternFill patternType="solid">
        <fgColor rgb="FFEAF1FB"/>
        <bgColor rgb="FFEAF1FB"/>
      </patternFill>
    </fill>
    <fill>
      <patternFill patternType="solid">
        <fgColor rgb="FF1A1A1A"/>
        <bgColor rgb="FF1A1A1A"/>
      </patternFill>
    </fill>
    <fill>
      <patternFill patternType="solid">
        <fgColor rgb="FFF4F4F4"/>
        <bgColor rgb="FFF4F4F4"/>
      </patternFill>
    </fill>
  </fills>
  <borders count="4">
    <border>
      <left/>
      <right/>
      <top/>
      <bottom/>
      <diagonal/>
    </border>
    <border>
      <left/>
      <right/>
      <top/>
      <bottom style="medium">
        <color rgb="FF1A1A1A"/>
      </bottom>
      <diagonal/>
    </border>
    <border>
      <left style="thin">
        <color rgb="FFD9D9D9"/>
      </left>
      <right style="thin">
        <color rgb="FFD9D9D9"/>
      </right>
      <top style="thin">
        <color rgb="FFD9D9D9"/>
      </top>
      <bottom style="thin">
        <color rgb="FFD9D9D9"/>
      </bottom>
      <diagonal/>
    </border>
    <border>
      <left/>
      <right/>
      <top style="thin">
        <color rgb="FFD9D9D9"/>
      </top>
      <bottom/>
      <diagonal/>
    </border>
  </borders>
  <cellStyleXfs count="1">
    <xf numFmtId="0" fontId="0" fillId="0" borderId="0"/>
  </cellStyleXfs>
  <cellXfs count="19">
    <xf numFmtId="0" fontId="0" fillId="0" borderId="0" xfId="0"/>
    <xf numFmtId="0" fontId="1" fillId="0" borderId="0" xfId="0" applyFont="1"/>
    <xf numFmtId="0" fontId="0" fillId="0" borderId="1" xfId="0" applyBorder="1"/>
    <xf numFmtId="0" fontId="3" fillId="0" borderId="0" xfId="0" applyFont="1"/>
    <xf numFmtId="0" fontId="4" fillId="2" borderId="2" xfId="0" applyFont="1" applyFill="1" applyBorder="1" applyProtection="1">
      <protection locked="0"/>
    </xf>
    <xf numFmtId="164" fontId="4" fillId="2" borderId="2" xfId="0" applyNumberFormat="1" applyFont="1" applyFill="1" applyBorder="1" applyProtection="1">
      <protection locked="0"/>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165" fontId="4" fillId="2" borderId="2" xfId="0" applyNumberFormat="1" applyFont="1" applyFill="1" applyBorder="1" applyProtection="1">
      <protection locked="0"/>
    </xf>
    <xf numFmtId="166" fontId="4" fillId="2" borderId="2" xfId="0" applyNumberFormat="1" applyFont="1" applyFill="1" applyBorder="1" applyProtection="1">
      <protection locked="0"/>
    </xf>
    <xf numFmtId="164" fontId="7" fillId="0" borderId="2" xfId="0" applyNumberFormat="1" applyFont="1" applyBorder="1"/>
    <xf numFmtId="166" fontId="6" fillId="0" borderId="2" xfId="0" applyNumberFormat="1" applyFont="1" applyBorder="1"/>
    <xf numFmtId="0" fontId="8" fillId="0" borderId="0" xfId="0" applyFont="1"/>
    <xf numFmtId="166" fontId="9" fillId="4" borderId="2" xfId="0" applyNumberFormat="1" applyFont="1" applyFill="1" applyBorder="1"/>
    <xf numFmtId="164" fontId="10" fillId="4" borderId="2" xfId="0" applyNumberFormat="1" applyFont="1" applyFill="1" applyBorder="1"/>
    <xf numFmtId="0" fontId="2" fillId="0" borderId="0" xfId="0" applyFont="1" applyAlignment="1">
      <alignment horizontal="right" vertical="center"/>
    </xf>
    <xf numFmtId="0" fontId="0" fillId="0" borderId="0" xfId="0"/>
    <xf numFmtId="0" fontId="12" fillId="0" borderId="3" xfId="0" applyFont="1" applyBorder="1" applyAlignment="1">
      <alignment horizontal="left" vertical="center"/>
    </xf>
    <xf numFmtId="0" fontId="11"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8"/>
  <sheetViews>
    <sheetView showGridLines="0" tabSelected="1" topLeftCell="H1" workbookViewId="0"/>
  </sheetViews>
  <sheetFormatPr defaultRowHeight="15" x14ac:dyDescent="0.2"/>
  <cols>
    <col min="1" max="1" width="2.5546875" customWidth="1"/>
    <col min="2" max="2" width="11.97265625" customWidth="1"/>
    <col min="3" max="4" width="20.04296875" customWidth="1"/>
    <col min="5" max="5" width="25.9609375" customWidth="1"/>
    <col min="6" max="6" width="9.953125" customWidth="1"/>
    <col min="7" max="8" width="13.98828125" customWidth="1"/>
  </cols>
  <sheetData>
    <row r="2" spans="2:8" ht="30" customHeight="1" x14ac:dyDescent="0.35">
      <c r="B2" s="1" t="s">
        <v>0</v>
      </c>
      <c r="G2" s="15" t="s">
        <v>1</v>
      </c>
      <c r="H2" s="16"/>
    </row>
    <row r="3" spans="2:8" ht="3.95" customHeight="1" x14ac:dyDescent="0.2">
      <c r="B3" s="2"/>
      <c r="C3" s="2"/>
      <c r="D3" s="2"/>
      <c r="E3" s="2"/>
      <c r="F3" s="2"/>
      <c r="G3" s="2"/>
      <c r="H3" s="2"/>
    </row>
    <row r="5" spans="2:8" x14ac:dyDescent="0.2">
      <c r="B5" s="3" t="s">
        <v>2</v>
      </c>
      <c r="C5" s="4"/>
      <c r="E5" s="3" t="s">
        <v>3</v>
      </c>
      <c r="G5" s="5">
        <v>0.45</v>
      </c>
    </row>
    <row r="6" spans="2:8" x14ac:dyDescent="0.2">
      <c r="B6" s="3" t="s">
        <v>4</v>
      </c>
      <c r="C6" s="4"/>
      <c r="E6" s="3" t="s">
        <v>5</v>
      </c>
      <c r="G6" s="5">
        <v>0.25</v>
      </c>
    </row>
    <row r="8" spans="2:8" ht="20.100000000000001" customHeight="1" x14ac:dyDescent="0.2">
      <c r="B8" s="6" t="s">
        <v>6</v>
      </c>
      <c r="C8" s="7" t="s">
        <v>7</v>
      </c>
      <c r="D8" s="7" t="s">
        <v>8</v>
      </c>
      <c r="E8" s="7" t="s">
        <v>9</v>
      </c>
      <c r="F8" s="6" t="s">
        <v>10</v>
      </c>
      <c r="G8" s="6" t="s">
        <v>11</v>
      </c>
      <c r="H8" s="6" t="s">
        <v>12</v>
      </c>
    </row>
    <row r="9" spans="2:8" x14ac:dyDescent="0.2">
      <c r="B9" s="8"/>
      <c r="C9" s="4"/>
      <c r="D9" s="4"/>
      <c r="E9" s="4"/>
      <c r="F9" s="9"/>
      <c r="G9" s="10" t="str">
        <f>IF(ISNUMBER(F9),MAX(0,MIN(H9,10000)-MIN(H9-F9,10000))*$G$5+(F9-MAX(0,MIN(H9,10000)-MIN(H9-F9,10000)))*$G$6,"")</f>
        <v/>
      </c>
      <c r="H9" s="11">
        <f>IF(ISNUMBER(F9),F9,0)</f>
        <v>0</v>
      </c>
    </row>
    <row r="10" spans="2:8" x14ac:dyDescent="0.2">
      <c r="B10" s="8"/>
      <c r="C10" s="4"/>
      <c r="D10" s="4"/>
      <c r="E10" s="4"/>
      <c r="F10" s="9"/>
      <c r="G10" s="10" t="str">
        <f>IF(ISNUMBER(F10),MAX(0,MIN(H10,10000)-MIN(H10-F10,10000))*$G$5+(F10-MAX(0,MIN(H10,10000)-MIN(H10-F10,10000)))*$G$6,"")</f>
        <v/>
      </c>
      <c r="H10" s="11">
        <f>H9+IF(ISNUMBER(F10),F10,0)</f>
        <v>0</v>
      </c>
    </row>
    <row r="11" spans="2:8" x14ac:dyDescent="0.2">
      <c r="B11" s="8"/>
      <c r="C11" s="4"/>
      <c r="D11" s="4"/>
      <c r="E11" s="4"/>
      <c r="F11" s="9"/>
      <c r="G11" s="10" t="str">
        <f>IF(ISNUMBER(F11),MAX(0,MIN(H11,10000)-MIN(H11-F11,10000))*$G$5+(F11-MAX(0,MIN(H11,10000)-MIN(H11-F11,10000)))*$G$6,"")</f>
        <v/>
      </c>
      <c r="H11" s="11">
        <f>H10+IF(ISNUMBER(F11),F11,0)</f>
        <v>0</v>
      </c>
    </row>
    <row r="12" spans="2:8" x14ac:dyDescent="0.2">
      <c r="B12" s="8"/>
      <c r="C12" s="4"/>
      <c r="D12" s="4"/>
      <c r="E12" s="4"/>
      <c r="F12" s="9"/>
      <c r="G12" s="10" t="str">
        <f>IF(ISNUMBER(F12),MAX(0,MIN(H12,10000)-MIN(H12-F12,10000))*$G$5+(F12-MAX(0,MIN(H12,10000)-MIN(H12-F12,10000)))*$G$6,"")</f>
        <v/>
      </c>
      <c r="H12" s="11">
        <f>H11+IF(ISNUMBER(F12),F12,0)</f>
        <v>0</v>
      </c>
    </row>
    <row r="13" spans="2:8" x14ac:dyDescent="0.2">
      <c r="B13" s="8"/>
      <c r="C13" s="4"/>
      <c r="D13" s="4"/>
      <c r="E13" s="4"/>
      <c r="F13" s="9"/>
      <c r="G13" s="10" t="str">
        <f>IF(ISNUMBER(F13),MAX(0,MIN(H13,10000)-MIN(H13-F13,10000))*$G$5+(F13-MAX(0,MIN(H13,10000)-MIN(H13-F13,10000)))*$G$6,"")</f>
        <v/>
      </c>
      <c r="H13" s="11">
        <f>H12+IF(ISNUMBER(F13),F13,0)</f>
        <v>0</v>
      </c>
    </row>
    <row r="14" spans="2:8" x14ac:dyDescent="0.2">
      <c r="B14" s="8"/>
      <c r="C14" s="4"/>
      <c r="D14" s="4"/>
      <c r="E14" s="4"/>
      <c r="F14" s="9"/>
      <c r="G14" s="10" t="str">
        <f>IF(ISNUMBER(F14),MAX(0,MIN(H14,10000)-MIN(H14-F14,10000))*$G$5+(F14-MAX(0,MIN(H14,10000)-MIN(H14-F14,10000)))*$G$6,"")</f>
        <v/>
      </c>
      <c r="H14" s="11">
        <f>H13+IF(ISNUMBER(F14),F14,0)</f>
        <v>0</v>
      </c>
    </row>
    <row r="15" spans="2:8" x14ac:dyDescent="0.2">
      <c r="B15" s="8"/>
      <c r="C15" s="4"/>
      <c r="D15" s="4"/>
      <c r="E15" s="4"/>
      <c r="F15" s="9"/>
      <c r="G15" s="10" t="str">
        <f>IF(ISNUMBER(F15),MAX(0,MIN(H15,10000)-MIN(H15-F15,10000))*$G$5+(F15-MAX(0,MIN(H15,10000)-MIN(H15-F15,10000)))*$G$6,"")</f>
        <v/>
      </c>
      <c r="H15" s="11">
        <f>H14+IF(ISNUMBER(F15),F15,0)</f>
        <v>0</v>
      </c>
    </row>
    <row r="16" spans="2:8" x14ac:dyDescent="0.2">
      <c r="B16" s="8"/>
      <c r="C16" s="4"/>
      <c r="D16" s="4"/>
      <c r="E16" s="4"/>
      <c r="F16" s="9"/>
      <c r="G16" s="10" t="str">
        <f>IF(ISNUMBER(F16),MAX(0,MIN(H16,10000)-MIN(H16-F16,10000))*$G$5+(F16-MAX(0,MIN(H16,10000)-MIN(H16-F16,10000)))*$G$6,"")</f>
        <v/>
      </c>
      <c r="H16" s="11">
        <f>H15+IF(ISNUMBER(F16),F16,0)</f>
        <v>0</v>
      </c>
    </row>
    <row r="17" spans="2:8" x14ac:dyDescent="0.2">
      <c r="B17" s="8"/>
      <c r="C17" s="4"/>
      <c r="D17" s="4"/>
      <c r="E17" s="4"/>
      <c r="F17" s="9"/>
      <c r="G17" s="10" t="str">
        <f>IF(ISNUMBER(F17),MAX(0,MIN(H17,10000)-MIN(H17-F17,10000))*$G$5+(F17-MAX(0,MIN(H17,10000)-MIN(H17-F17,10000)))*$G$6,"")</f>
        <v/>
      </c>
      <c r="H17" s="11">
        <f>H16+IF(ISNUMBER(F17),F17,0)</f>
        <v>0</v>
      </c>
    </row>
    <row r="18" spans="2:8" x14ac:dyDescent="0.2">
      <c r="B18" s="8"/>
      <c r="C18" s="4"/>
      <c r="D18" s="4"/>
      <c r="E18" s="4"/>
      <c r="F18" s="9"/>
      <c r="G18" s="10" t="str">
        <f>IF(ISNUMBER(F18),MAX(0,MIN(H18,10000)-MIN(H18-F18,10000))*$G$5+(F18-MAX(0,MIN(H18,10000)-MIN(H18-F18,10000)))*$G$6,"")</f>
        <v/>
      </c>
      <c r="H18" s="11">
        <f>H17+IF(ISNUMBER(F18),F18,0)</f>
        <v>0</v>
      </c>
    </row>
    <row r="19" spans="2:8" x14ac:dyDescent="0.2">
      <c r="B19" s="8"/>
      <c r="C19" s="4"/>
      <c r="D19" s="4"/>
      <c r="E19" s="4"/>
      <c r="F19" s="9"/>
      <c r="G19" s="10" t="str">
        <f>IF(ISNUMBER(F19),MAX(0,MIN(H19,10000)-MIN(H19-F19,10000))*$G$5+(F19-MAX(0,MIN(H19,10000)-MIN(H19-F19,10000)))*$G$6,"")</f>
        <v/>
      </c>
      <c r="H19" s="11">
        <f>H18+IF(ISNUMBER(F19),F19,0)</f>
        <v>0</v>
      </c>
    </row>
    <row r="20" spans="2:8" x14ac:dyDescent="0.2">
      <c r="B20" s="8"/>
      <c r="C20" s="4"/>
      <c r="D20" s="4"/>
      <c r="E20" s="4"/>
      <c r="F20" s="9"/>
      <c r="G20" s="10" t="str">
        <f>IF(ISNUMBER(F20),MAX(0,MIN(H20,10000)-MIN(H20-F20,10000))*$G$5+(F20-MAX(0,MIN(H20,10000)-MIN(H20-F20,10000)))*$G$6,"")</f>
        <v/>
      </c>
      <c r="H20" s="11">
        <f>H19+IF(ISNUMBER(F20),F20,0)</f>
        <v>0</v>
      </c>
    </row>
    <row r="21" spans="2:8" x14ac:dyDescent="0.2">
      <c r="B21" s="8"/>
      <c r="C21" s="4"/>
      <c r="D21" s="4"/>
      <c r="E21" s="4"/>
      <c r="F21" s="9"/>
      <c r="G21" s="10" t="str">
        <f>IF(ISNUMBER(F21),MAX(0,MIN(H21,10000)-MIN(H21-F21,10000))*$G$5+(F21-MAX(0,MIN(H21,10000)-MIN(H21-F21,10000)))*$G$6,"")</f>
        <v/>
      </c>
      <c r="H21" s="11">
        <f>H20+IF(ISNUMBER(F21),F21,0)</f>
        <v>0</v>
      </c>
    </row>
    <row r="22" spans="2:8" x14ac:dyDescent="0.2">
      <c r="B22" s="8"/>
      <c r="C22" s="4"/>
      <c r="D22" s="4"/>
      <c r="E22" s="4"/>
      <c r="F22" s="9"/>
      <c r="G22" s="10" t="str">
        <f>IF(ISNUMBER(F22),MAX(0,MIN(H22,10000)-MIN(H22-F22,10000))*$G$5+(F22-MAX(0,MIN(H22,10000)-MIN(H22-F22,10000)))*$G$6,"")</f>
        <v/>
      </c>
      <c r="H22" s="11">
        <f>H21+IF(ISNUMBER(F22),F22,0)</f>
        <v>0</v>
      </c>
    </row>
    <row r="23" spans="2:8" x14ac:dyDescent="0.2">
      <c r="B23" s="8"/>
      <c r="C23" s="4"/>
      <c r="D23" s="4"/>
      <c r="E23" s="4"/>
      <c r="F23" s="9"/>
      <c r="G23" s="10" t="str">
        <f>IF(ISNUMBER(F23),MAX(0,MIN(H23,10000)-MIN(H23-F23,10000))*$G$5+(F23-MAX(0,MIN(H23,10000)-MIN(H23-F23,10000)))*$G$6,"")</f>
        <v/>
      </c>
      <c r="H23" s="11">
        <f>H22+IF(ISNUMBER(F23),F23,0)</f>
        <v>0</v>
      </c>
    </row>
    <row r="24" spans="2:8" x14ac:dyDescent="0.2">
      <c r="B24" s="8"/>
      <c r="C24" s="4"/>
      <c r="D24" s="4"/>
      <c r="E24" s="4"/>
      <c r="F24" s="9"/>
      <c r="G24" s="10" t="str">
        <f>IF(ISNUMBER(F24),MAX(0,MIN(H24,10000)-MIN(H24-F24,10000))*$G$5+(F24-MAX(0,MIN(H24,10000)-MIN(H24-F24,10000)))*$G$6,"")</f>
        <v/>
      </c>
      <c r="H24" s="11">
        <f>H23+IF(ISNUMBER(F24),F24,0)</f>
        <v>0</v>
      </c>
    </row>
    <row r="25" spans="2:8" x14ac:dyDescent="0.2">
      <c r="B25" s="8"/>
      <c r="C25" s="4"/>
      <c r="D25" s="4"/>
      <c r="E25" s="4"/>
      <c r="F25" s="9"/>
      <c r="G25" s="10" t="str">
        <f>IF(ISNUMBER(F25),MAX(0,MIN(H25,10000)-MIN(H25-F25,10000))*$G$5+(F25-MAX(0,MIN(H25,10000)-MIN(H25-F25,10000)))*$G$6,"")</f>
        <v/>
      </c>
      <c r="H25" s="11">
        <f>H24+IF(ISNUMBER(F25),F25,0)</f>
        <v>0</v>
      </c>
    </row>
    <row r="26" spans="2:8" x14ac:dyDescent="0.2">
      <c r="B26" s="8"/>
      <c r="C26" s="4"/>
      <c r="D26" s="4"/>
      <c r="E26" s="4"/>
      <c r="F26" s="9"/>
      <c r="G26" s="10" t="str">
        <f>IF(ISNUMBER(F26),MAX(0,MIN(H26,10000)-MIN(H26-F26,10000))*$G$5+(F26-MAX(0,MIN(H26,10000)-MIN(H26-F26,10000)))*$G$6,"")</f>
        <v/>
      </c>
      <c r="H26" s="11">
        <f>H25+IF(ISNUMBER(F26),F26,0)</f>
        <v>0</v>
      </c>
    </row>
    <row r="27" spans="2:8" x14ac:dyDescent="0.2">
      <c r="B27" s="8"/>
      <c r="C27" s="4"/>
      <c r="D27" s="4"/>
      <c r="E27" s="4"/>
      <c r="F27" s="9"/>
      <c r="G27" s="10" t="str">
        <f>IF(ISNUMBER(F27),MAX(0,MIN(H27,10000)-MIN(H27-F27,10000))*$G$5+(F27-MAX(0,MIN(H27,10000)-MIN(H27-F27,10000)))*$G$6,"")</f>
        <v/>
      </c>
      <c r="H27" s="11">
        <f>H26+IF(ISNUMBER(F27),F27,0)</f>
        <v>0</v>
      </c>
    </row>
    <row r="28" spans="2:8" x14ac:dyDescent="0.2">
      <c r="B28" s="8"/>
      <c r="C28" s="4"/>
      <c r="D28" s="4"/>
      <c r="E28" s="4"/>
      <c r="F28" s="9"/>
      <c r="G28" s="10" t="str">
        <f>IF(ISNUMBER(F28),MAX(0,MIN(H28,10000)-MIN(H28-F28,10000))*$G$5+(F28-MAX(0,MIN(H28,10000)-MIN(H28-F28,10000)))*$G$6,"")</f>
        <v/>
      </c>
      <c r="H28" s="11">
        <f>H27+IF(ISNUMBER(F28),F28,0)</f>
        <v>0</v>
      </c>
    </row>
    <row r="29" spans="2:8" x14ac:dyDescent="0.2">
      <c r="B29" s="8"/>
      <c r="C29" s="4"/>
      <c r="D29" s="4"/>
      <c r="E29" s="4"/>
      <c r="F29" s="9"/>
      <c r="G29" s="10" t="str">
        <f>IF(ISNUMBER(F29),MAX(0,MIN(H29,10000)-MIN(H29-F29,10000))*$G$5+(F29-MAX(0,MIN(H29,10000)-MIN(H29-F29,10000)))*$G$6,"")</f>
        <v/>
      </c>
      <c r="H29" s="11">
        <f>H28+IF(ISNUMBER(F29),F29,0)</f>
        <v>0</v>
      </c>
    </row>
    <row r="30" spans="2:8" x14ac:dyDescent="0.2">
      <c r="B30" s="8"/>
      <c r="C30" s="4"/>
      <c r="D30" s="4"/>
      <c r="E30" s="4"/>
      <c r="F30" s="9"/>
      <c r="G30" s="10" t="str">
        <f>IF(ISNUMBER(F30),MAX(0,MIN(H30,10000)-MIN(H30-F30,10000))*$G$5+(F30-MAX(0,MIN(H30,10000)-MIN(H30-F30,10000)))*$G$6,"")</f>
        <v/>
      </c>
      <c r="H30" s="11">
        <f>H29+IF(ISNUMBER(F30),F30,0)</f>
        <v>0</v>
      </c>
    </row>
    <row r="31" spans="2:8" x14ac:dyDescent="0.2">
      <c r="B31" s="8"/>
      <c r="C31" s="4"/>
      <c r="D31" s="4"/>
      <c r="E31" s="4"/>
      <c r="F31" s="9"/>
      <c r="G31" s="10" t="str">
        <f>IF(ISNUMBER(F31),MAX(0,MIN(H31,10000)-MIN(H31-F31,10000))*$G$5+(F31-MAX(0,MIN(H31,10000)-MIN(H31-F31,10000)))*$G$6,"")</f>
        <v/>
      </c>
      <c r="H31" s="11">
        <f>H30+IF(ISNUMBER(F31),F31,0)</f>
        <v>0</v>
      </c>
    </row>
    <row r="32" spans="2:8" x14ac:dyDescent="0.2">
      <c r="B32" s="8"/>
      <c r="C32" s="4"/>
      <c r="D32" s="4"/>
      <c r="E32" s="4"/>
      <c r="F32" s="9"/>
      <c r="G32" s="10" t="str">
        <f>IF(ISNUMBER(F32),MAX(0,MIN(H32,10000)-MIN(H32-F32,10000))*$G$5+(F32-MAX(0,MIN(H32,10000)-MIN(H32-F32,10000)))*$G$6,"")</f>
        <v/>
      </c>
      <c r="H32" s="11">
        <f>H31+IF(ISNUMBER(F32),F32,0)</f>
        <v>0</v>
      </c>
    </row>
    <row r="33" spans="2:8" x14ac:dyDescent="0.2">
      <c r="E33" s="12" t="s">
        <v>13</v>
      </c>
      <c r="G33" s="13">
        <f>SUM(F9:F32)</f>
        <v>0</v>
      </c>
    </row>
    <row r="34" spans="2:8" x14ac:dyDescent="0.2">
      <c r="E34" s="12" t="s">
        <v>14</v>
      </c>
      <c r="G34" s="14">
        <f>SUM(G9:G32)</f>
        <v>0</v>
      </c>
    </row>
    <row r="36" spans="2:8" x14ac:dyDescent="0.2">
      <c r="B36" s="18" t="s">
        <v>15</v>
      </c>
      <c r="C36" s="16"/>
      <c r="D36" s="16"/>
      <c r="E36" s="16"/>
      <c r="F36" s="16"/>
      <c r="G36" s="16"/>
      <c r="H36" s="16"/>
    </row>
    <row r="38" spans="2:8" ht="20.100000000000001" customHeight="1" x14ac:dyDescent="0.2">
      <c r="B38" s="17" t="s">
        <v>16</v>
      </c>
      <c r="C38" s="16"/>
      <c r="D38" s="16"/>
      <c r="E38" s="16"/>
      <c r="F38" s="16"/>
      <c r="G38" s="16"/>
      <c r="H38" s="16"/>
    </row>
  </sheetData>
  <sheetProtection sheet="1"/>
  <mergeCells count="3">
    <mergeCell ref="G2:H2"/>
    <mergeCell ref="B38:H38"/>
    <mergeCell ref="B36:H36"/>
  </mergeCells>
  <pageMargins left="0.5" right="0.5" top="1" bottom="1" header="0.5" footer="0.5"/>
  <pageSetup fitToHeight="0" orientation="portrait"/>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1</vt:i4>
      </vt:variant>
    </vt:vector>
  </HeadingPairs>
  <TitlesOfParts>
    <vt:vector size="1" baseType="lpstr">
      <vt:lpstr>Mileage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Mileage Log Template</dc:title>
  <dc:creator>LWBC Solutions</dc:creator>
  <dcterms:created xsi:type="dcterms:W3CDTF">2026-06-22T20:46:48Z</dcterms:created>
  <dcterms:modified xsi:type="dcterms:W3CDTF">2026-06-22T20:46:48Z</dcterms:modified>
</cp:coreProperties>
</file>